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dfs\Desktop\"/>
    </mc:Choice>
  </mc:AlternateContent>
  <xr:revisionPtr revIDLastSave="0" documentId="13_ncr:1_{61ACCE5A-BE34-4209-B1BE-F196D3B9035B}" xr6:coauthVersionLast="36" xr6:coauthVersionMax="45" xr10:uidLastSave="{00000000-0000-0000-0000-000000000000}"/>
  <bookViews>
    <workbookView xWindow="0" yWindow="0" windowWidth="28800" windowHeight="10395" xr2:uid="{555D53BB-8D3B-4693-84A0-EB65D2ADD1CB}"/>
  </bookViews>
  <sheets>
    <sheet name="CBE Travel Appendix" sheetId="1" r:id="rId1"/>
    <sheet name="DATA" sheetId="2" state="veryHidden" r:id="rId2"/>
  </sheets>
  <definedNames>
    <definedName name="_xlnm.Print_Area" localSheetId="0">'CBE Travel Appendix'!$A$1:$Q$30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1" l="1"/>
  <c r="P14" i="1"/>
  <c r="N29" i="1"/>
  <c r="L29" i="1"/>
  <c r="K29" i="1"/>
  <c r="H29" i="1"/>
  <c r="I29" i="1"/>
  <c r="J14" i="1"/>
  <c r="M29" i="1" l="1"/>
  <c r="Q14" i="1"/>
  <c r="G29" i="1"/>
  <c r="F29" i="1"/>
  <c r="E29" i="1"/>
  <c r="D29" i="1"/>
  <c r="C29" i="1"/>
  <c r="J19" i="1"/>
  <c r="P18" i="1"/>
  <c r="Q18" i="1" s="1"/>
  <c r="J18" i="1"/>
  <c r="P17" i="1"/>
  <c r="J17" i="1"/>
  <c r="P16" i="1"/>
  <c r="J16" i="1"/>
  <c r="P15" i="1"/>
  <c r="J15" i="1"/>
  <c r="P19" i="1"/>
  <c r="J27" i="1"/>
  <c r="Q27" i="1" s="1"/>
  <c r="P26" i="1"/>
  <c r="J26" i="1"/>
  <c r="J28" i="1"/>
  <c r="P28" i="1"/>
  <c r="Q28" i="1" s="1"/>
  <c r="Q26" i="1"/>
  <c r="P25" i="1"/>
  <c r="P24" i="1"/>
  <c r="P23" i="1"/>
  <c r="P22" i="1"/>
  <c r="Q22" i="1"/>
  <c r="P21" i="1"/>
  <c r="Q21" i="1" s="1"/>
  <c r="P20" i="1"/>
  <c r="Q20" i="1" s="1"/>
  <c r="J25" i="1"/>
  <c r="Q25" i="1" s="1"/>
  <c r="J24" i="1"/>
  <c r="Q24" i="1" s="1"/>
  <c r="J23" i="1"/>
  <c r="J22" i="1"/>
  <c r="J21" i="1"/>
  <c r="J20" i="1"/>
  <c r="J29" i="1" l="1"/>
  <c r="Q19" i="1"/>
  <c r="Q23" i="1"/>
  <c r="Q17" i="1"/>
  <c r="Q15" i="1"/>
  <c r="P29" i="1"/>
  <c r="Q16" i="1"/>
  <c r="Q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Patricia Loche</author>
  </authors>
  <commentList>
    <comment ref="O14" authorId="0" shapeId="0" xr:uid="{BBCE4F6F-06F8-436D-9668-D62648CCE561}">
      <text>
        <r>
          <rPr>
            <b/>
            <u/>
            <sz val="9"/>
            <color indexed="81"/>
            <rFont val="Tahoma"/>
            <family val="2"/>
          </rPr>
          <t xml:space="preserve">CHECK THE CSU TRAVEL WEBSITE
</t>
        </r>
        <r>
          <rPr>
            <sz val="9"/>
            <color indexed="81"/>
            <rFont val="Tahoma"/>
            <family val="2"/>
          </rPr>
          <t xml:space="preserve">Effective January 1, 2023, the standard mileage rate for business travel is </t>
        </r>
        <r>
          <rPr>
            <b/>
            <sz val="9"/>
            <color indexed="81"/>
            <rFont val="Tahoma"/>
            <family val="2"/>
          </rPr>
          <t>65.5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cents per mile</t>
        </r>
        <r>
          <rPr>
            <sz val="9"/>
            <color indexed="81"/>
            <rFont val="Tahoma"/>
            <family val="2"/>
          </rPr>
          <t xml:space="preserve">. For moving purposes, the reimbursement rate is </t>
        </r>
        <r>
          <rPr>
            <b/>
            <sz val="9"/>
            <color indexed="81"/>
            <rFont val="Tahoma"/>
            <family val="2"/>
          </rPr>
          <t>22 cents per mile.</t>
        </r>
      </text>
    </comment>
    <comment ref="O15" authorId="0" shapeId="0" xr:uid="{4138126A-9153-4960-B14F-00040EA884CD}">
      <text>
        <r>
          <rPr>
            <b/>
            <u/>
            <sz val="9"/>
            <color indexed="81"/>
            <rFont val="Tahoma"/>
            <family val="2"/>
          </rPr>
          <t xml:space="preserve">CHECK THE CSU TRAVEL WEBSITE
</t>
        </r>
        <r>
          <rPr>
            <sz val="9"/>
            <color indexed="81"/>
            <rFont val="Tahoma"/>
            <family val="2"/>
          </rPr>
          <t xml:space="preserve">Effective January 1, 2023, the standard mileage rate for business travel is </t>
        </r>
        <r>
          <rPr>
            <b/>
            <sz val="9"/>
            <color indexed="81"/>
            <rFont val="Tahoma"/>
            <family val="2"/>
          </rPr>
          <t>65.5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cents per mile</t>
        </r>
        <r>
          <rPr>
            <sz val="9"/>
            <color indexed="81"/>
            <rFont val="Tahoma"/>
            <family val="2"/>
          </rPr>
          <t xml:space="preserve">. For moving purposes, the reimbursement rate is </t>
        </r>
        <r>
          <rPr>
            <b/>
            <sz val="9"/>
            <color indexed="81"/>
            <rFont val="Tahoma"/>
            <family val="2"/>
          </rPr>
          <t>22 cents per mile.</t>
        </r>
      </text>
    </comment>
    <comment ref="O16" authorId="0" shapeId="0" xr:uid="{65BF07B4-FA9B-4EF1-BF2D-5CA714200E99}">
      <text>
        <r>
          <rPr>
            <b/>
            <u/>
            <sz val="9"/>
            <color indexed="81"/>
            <rFont val="Tahoma"/>
            <family val="2"/>
          </rPr>
          <t xml:space="preserve">CHECK THE CSU TRAVEL WEBSITE
</t>
        </r>
        <r>
          <rPr>
            <sz val="9"/>
            <color indexed="81"/>
            <rFont val="Tahoma"/>
            <family val="2"/>
          </rPr>
          <t xml:space="preserve">Effective January 1, 2023, the standard mileage rate for business travel is </t>
        </r>
        <r>
          <rPr>
            <b/>
            <sz val="9"/>
            <color indexed="81"/>
            <rFont val="Tahoma"/>
            <family val="2"/>
          </rPr>
          <t>65.5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cents per mile</t>
        </r>
        <r>
          <rPr>
            <sz val="9"/>
            <color indexed="81"/>
            <rFont val="Tahoma"/>
            <family val="2"/>
          </rPr>
          <t xml:space="preserve">. For moving purposes, the reimbursement rate is </t>
        </r>
        <r>
          <rPr>
            <b/>
            <sz val="9"/>
            <color indexed="81"/>
            <rFont val="Tahoma"/>
            <family val="2"/>
          </rPr>
          <t>22 cents per mile.</t>
        </r>
      </text>
    </comment>
    <comment ref="O17" authorId="0" shapeId="0" xr:uid="{9F2B7CA8-33A1-4F9D-B2BE-C8750334AF6F}">
      <text>
        <r>
          <rPr>
            <b/>
            <u/>
            <sz val="9"/>
            <color indexed="81"/>
            <rFont val="Tahoma"/>
            <family val="2"/>
          </rPr>
          <t xml:space="preserve">CHECK THE CSU TRAVEL WEBSITE
</t>
        </r>
        <r>
          <rPr>
            <sz val="9"/>
            <color indexed="81"/>
            <rFont val="Tahoma"/>
            <family val="2"/>
          </rPr>
          <t xml:space="preserve">Effective January 1, 2023, the standard mileage rate for business travel is </t>
        </r>
        <r>
          <rPr>
            <b/>
            <sz val="9"/>
            <color indexed="81"/>
            <rFont val="Tahoma"/>
            <family val="2"/>
          </rPr>
          <t>65.5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cents per mile</t>
        </r>
        <r>
          <rPr>
            <sz val="9"/>
            <color indexed="81"/>
            <rFont val="Tahoma"/>
            <family val="2"/>
          </rPr>
          <t xml:space="preserve">. For moving purposes, the reimbursement rate is </t>
        </r>
        <r>
          <rPr>
            <b/>
            <sz val="9"/>
            <color indexed="81"/>
            <rFont val="Tahoma"/>
            <family val="2"/>
          </rPr>
          <t>22 cents per mile.</t>
        </r>
      </text>
    </comment>
    <comment ref="O18" authorId="0" shapeId="0" xr:uid="{16DF53B2-D508-437D-A5B3-13F38B4B0308}">
      <text>
        <r>
          <rPr>
            <b/>
            <u/>
            <sz val="9"/>
            <color indexed="81"/>
            <rFont val="Tahoma"/>
            <family val="2"/>
          </rPr>
          <t xml:space="preserve">CHECK THE CSU TRAVEL WEBSITE
</t>
        </r>
        <r>
          <rPr>
            <sz val="9"/>
            <color indexed="81"/>
            <rFont val="Tahoma"/>
            <family val="2"/>
          </rPr>
          <t xml:space="preserve">Effective January 1, 2023, the standard mileage rate for business travel is </t>
        </r>
        <r>
          <rPr>
            <b/>
            <sz val="9"/>
            <color indexed="81"/>
            <rFont val="Tahoma"/>
            <family val="2"/>
          </rPr>
          <t>65.5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cents per mile</t>
        </r>
        <r>
          <rPr>
            <sz val="9"/>
            <color indexed="81"/>
            <rFont val="Tahoma"/>
            <family val="2"/>
          </rPr>
          <t xml:space="preserve">. For moving purposes, the reimbursement rate is </t>
        </r>
        <r>
          <rPr>
            <b/>
            <sz val="9"/>
            <color indexed="81"/>
            <rFont val="Tahoma"/>
            <family val="2"/>
          </rPr>
          <t>22 cents per mile.</t>
        </r>
      </text>
    </comment>
    <comment ref="O19" authorId="0" shapeId="0" xr:uid="{2429A4F4-67E3-4847-92AD-3948AD2373B6}">
      <text>
        <r>
          <rPr>
            <b/>
            <u/>
            <sz val="9"/>
            <color indexed="81"/>
            <rFont val="Tahoma"/>
            <family val="2"/>
          </rPr>
          <t xml:space="preserve">CHECK THE CSU TRAVEL WEBSITE
</t>
        </r>
        <r>
          <rPr>
            <sz val="9"/>
            <color indexed="81"/>
            <rFont val="Tahoma"/>
            <family val="2"/>
          </rPr>
          <t xml:space="preserve">Effective January 1, 2023, the standard mileage rate for business travel is </t>
        </r>
        <r>
          <rPr>
            <b/>
            <sz val="9"/>
            <color indexed="81"/>
            <rFont val="Tahoma"/>
            <family val="2"/>
          </rPr>
          <t>65.5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cents per mile</t>
        </r>
        <r>
          <rPr>
            <sz val="9"/>
            <color indexed="81"/>
            <rFont val="Tahoma"/>
            <family val="2"/>
          </rPr>
          <t xml:space="preserve">. For moving purposes, the reimbursement rate is </t>
        </r>
        <r>
          <rPr>
            <b/>
            <sz val="9"/>
            <color indexed="81"/>
            <rFont val="Tahoma"/>
            <family val="2"/>
          </rPr>
          <t>22 cents per mile.</t>
        </r>
      </text>
    </comment>
    <comment ref="O20" authorId="0" shapeId="0" xr:uid="{8B28173B-3334-4593-9D61-EEEE304EC8D3}">
      <text>
        <r>
          <rPr>
            <b/>
            <u/>
            <sz val="9"/>
            <color indexed="81"/>
            <rFont val="Tahoma"/>
            <family val="2"/>
          </rPr>
          <t xml:space="preserve">CHECK THE CSU TRAVEL WEBSITE
</t>
        </r>
        <r>
          <rPr>
            <sz val="9"/>
            <color indexed="81"/>
            <rFont val="Tahoma"/>
            <family val="2"/>
          </rPr>
          <t xml:space="preserve">Effective January 1, 2023, the standard mileage rate for business travel is </t>
        </r>
        <r>
          <rPr>
            <b/>
            <sz val="9"/>
            <color indexed="81"/>
            <rFont val="Tahoma"/>
            <family val="2"/>
          </rPr>
          <t>65.5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cents per mile</t>
        </r>
        <r>
          <rPr>
            <sz val="9"/>
            <color indexed="81"/>
            <rFont val="Tahoma"/>
            <family val="2"/>
          </rPr>
          <t xml:space="preserve">. For moving purposes, the reimbursement rate is </t>
        </r>
        <r>
          <rPr>
            <b/>
            <sz val="9"/>
            <color indexed="81"/>
            <rFont val="Tahoma"/>
            <family val="2"/>
          </rPr>
          <t>22 cents per mile.</t>
        </r>
      </text>
    </comment>
    <comment ref="O21" authorId="0" shapeId="0" xr:uid="{F8BB2134-CA9E-417F-B5EE-4F66E4AE51FD}">
      <text>
        <r>
          <rPr>
            <b/>
            <u/>
            <sz val="9"/>
            <color indexed="81"/>
            <rFont val="Tahoma"/>
            <family val="2"/>
          </rPr>
          <t xml:space="preserve">CHECK THE CSU TRAVEL WEBSITE
</t>
        </r>
        <r>
          <rPr>
            <sz val="9"/>
            <color indexed="81"/>
            <rFont val="Tahoma"/>
            <family val="2"/>
          </rPr>
          <t xml:space="preserve">Effective January 1, 2023, the standard mileage rate for business travel is </t>
        </r>
        <r>
          <rPr>
            <b/>
            <sz val="9"/>
            <color indexed="81"/>
            <rFont val="Tahoma"/>
            <family val="2"/>
          </rPr>
          <t>65.5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cents per mile</t>
        </r>
        <r>
          <rPr>
            <sz val="9"/>
            <color indexed="81"/>
            <rFont val="Tahoma"/>
            <family val="2"/>
          </rPr>
          <t xml:space="preserve">. For moving purposes, the reimbursement rate is </t>
        </r>
        <r>
          <rPr>
            <b/>
            <sz val="9"/>
            <color indexed="81"/>
            <rFont val="Tahoma"/>
            <family val="2"/>
          </rPr>
          <t>22 cents per mile.</t>
        </r>
      </text>
    </comment>
    <comment ref="O22" authorId="0" shapeId="0" xr:uid="{54D5C9D0-E035-471B-8A5D-F1FA15DE5BC3}">
      <text>
        <r>
          <rPr>
            <b/>
            <u/>
            <sz val="9"/>
            <color indexed="81"/>
            <rFont val="Tahoma"/>
            <family val="2"/>
          </rPr>
          <t xml:space="preserve">CHECK THE CSU TRAVEL WEBSITE
</t>
        </r>
        <r>
          <rPr>
            <sz val="9"/>
            <color indexed="81"/>
            <rFont val="Tahoma"/>
            <family val="2"/>
          </rPr>
          <t xml:space="preserve">Effective January 1, 2023, the standard mileage rate for business travel is </t>
        </r>
        <r>
          <rPr>
            <b/>
            <sz val="9"/>
            <color indexed="81"/>
            <rFont val="Tahoma"/>
            <family val="2"/>
          </rPr>
          <t>65.5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cents per mile</t>
        </r>
        <r>
          <rPr>
            <sz val="9"/>
            <color indexed="81"/>
            <rFont val="Tahoma"/>
            <family val="2"/>
          </rPr>
          <t xml:space="preserve">. For moving purposes, the reimbursement rate is </t>
        </r>
        <r>
          <rPr>
            <b/>
            <sz val="9"/>
            <color indexed="81"/>
            <rFont val="Tahoma"/>
            <family val="2"/>
          </rPr>
          <t>22 cents per mile.</t>
        </r>
      </text>
    </comment>
    <comment ref="O23" authorId="0" shapeId="0" xr:uid="{7352733F-3D94-42A1-9FD8-4100FE0DA50F}">
      <text>
        <r>
          <rPr>
            <b/>
            <u/>
            <sz val="9"/>
            <color indexed="81"/>
            <rFont val="Tahoma"/>
            <family val="2"/>
          </rPr>
          <t xml:space="preserve">CHECK THE CSU TRAVEL WEBSITE
</t>
        </r>
        <r>
          <rPr>
            <sz val="9"/>
            <color indexed="81"/>
            <rFont val="Tahoma"/>
            <family val="2"/>
          </rPr>
          <t xml:space="preserve">Effective January 1, 2023, the standard mileage rate for business travel is </t>
        </r>
        <r>
          <rPr>
            <b/>
            <sz val="9"/>
            <color indexed="81"/>
            <rFont val="Tahoma"/>
            <family val="2"/>
          </rPr>
          <t>65.5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cents per mile</t>
        </r>
        <r>
          <rPr>
            <sz val="9"/>
            <color indexed="81"/>
            <rFont val="Tahoma"/>
            <family val="2"/>
          </rPr>
          <t xml:space="preserve">. For moving purposes, the reimbursement rate is </t>
        </r>
        <r>
          <rPr>
            <b/>
            <sz val="9"/>
            <color indexed="81"/>
            <rFont val="Tahoma"/>
            <family val="2"/>
          </rPr>
          <t>22 cents per mile.</t>
        </r>
      </text>
    </comment>
    <comment ref="O24" authorId="0" shapeId="0" xr:uid="{752DCD0A-F24E-496D-87C3-117CDF1F11F6}">
      <text>
        <r>
          <rPr>
            <b/>
            <u/>
            <sz val="9"/>
            <color indexed="81"/>
            <rFont val="Tahoma"/>
            <family val="2"/>
          </rPr>
          <t xml:space="preserve">CHECK THE CSU TRAVEL WEBSITE
</t>
        </r>
        <r>
          <rPr>
            <sz val="9"/>
            <color indexed="81"/>
            <rFont val="Tahoma"/>
            <family val="2"/>
          </rPr>
          <t xml:space="preserve">Effective January 1, 2023, the standard mileage rate for business travel is </t>
        </r>
        <r>
          <rPr>
            <b/>
            <sz val="9"/>
            <color indexed="81"/>
            <rFont val="Tahoma"/>
            <family val="2"/>
          </rPr>
          <t>65.5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cents per mile</t>
        </r>
        <r>
          <rPr>
            <sz val="9"/>
            <color indexed="81"/>
            <rFont val="Tahoma"/>
            <family val="2"/>
          </rPr>
          <t xml:space="preserve">. For moving purposes, the reimbursement rate is </t>
        </r>
        <r>
          <rPr>
            <b/>
            <sz val="9"/>
            <color indexed="81"/>
            <rFont val="Tahoma"/>
            <family val="2"/>
          </rPr>
          <t>22 cents per mile.</t>
        </r>
      </text>
    </comment>
    <comment ref="O25" authorId="0" shapeId="0" xr:uid="{B55B8984-1E47-40B6-B76A-F76A76A3F33B}">
      <text>
        <r>
          <rPr>
            <b/>
            <u/>
            <sz val="9"/>
            <color indexed="81"/>
            <rFont val="Tahoma"/>
            <family val="2"/>
          </rPr>
          <t xml:space="preserve">CHECK THE CSU TRAVEL WEBSITE
</t>
        </r>
        <r>
          <rPr>
            <sz val="9"/>
            <color indexed="81"/>
            <rFont val="Tahoma"/>
            <family val="2"/>
          </rPr>
          <t xml:space="preserve">Effective January 1, 2023, the standard mileage rate for business travel is </t>
        </r>
        <r>
          <rPr>
            <b/>
            <sz val="9"/>
            <color indexed="81"/>
            <rFont val="Tahoma"/>
            <family val="2"/>
          </rPr>
          <t>65.5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cents per mile</t>
        </r>
        <r>
          <rPr>
            <sz val="9"/>
            <color indexed="81"/>
            <rFont val="Tahoma"/>
            <family val="2"/>
          </rPr>
          <t xml:space="preserve">. For moving purposes, the reimbursement rate is </t>
        </r>
        <r>
          <rPr>
            <b/>
            <sz val="9"/>
            <color indexed="81"/>
            <rFont val="Tahoma"/>
            <family val="2"/>
          </rPr>
          <t>22 cents per mile.</t>
        </r>
      </text>
    </comment>
    <comment ref="O26" authorId="0" shapeId="0" xr:uid="{2CD12C84-40C7-48FA-9022-31F5A18FB4B9}">
      <text>
        <r>
          <rPr>
            <b/>
            <u/>
            <sz val="9"/>
            <color indexed="81"/>
            <rFont val="Tahoma"/>
            <family val="2"/>
          </rPr>
          <t xml:space="preserve">CHECK THE CSU TRAVEL WEBSITE
</t>
        </r>
        <r>
          <rPr>
            <sz val="9"/>
            <color indexed="81"/>
            <rFont val="Tahoma"/>
            <family val="2"/>
          </rPr>
          <t xml:space="preserve">Effective January 1, 2023, the standard mileage rate for business travel is </t>
        </r>
        <r>
          <rPr>
            <b/>
            <sz val="9"/>
            <color indexed="81"/>
            <rFont val="Tahoma"/>
            <family val="2"/>
          </rPr>
          <t>65.5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cents per mile</t>
        </r>
        <r>
          <rPr>
            <sz val="9"/>
            <color indexed="81"/>
            <rFont val="Tahoma"/>
            <family val="2"/>
          </rPr>
          <t xml:space="preserve">. For moving purposes, the reimbursement rate is </t>
        </r>
        <r>
          <rPr>
            <b/>
            <sz val="9"/>
            <color indexed="81"/>
            <rFont val="Tahoma"/>
            <family val="2"/>
          </rPr>
          <t>22 cents per mile.</t>
        </r>
      </text>
    </comment>
    <comment ref="O27" authorId="0" shapeId="0" xr:uid="{41CED066-419D-43E3-BA8B-424F4A1AAFD2}">
      <text>
        <r>
          <rPr>
            <b/>
            <u/>
            <sz val="9"/>
            <color indexed="81"/>
            <rFont val="Tahoma"/>
            <family val="2"/>
          </rPr>
          <t xml:space="preserve">CHECK THE CSU TRAVEL WEBSITE
</t>
        </r>
        <r>
          <rPr>
            <sz val="9"/>
            <color indexed="81"/>
            <rFont val="Tahoma"/>
            <family val="2"/>
          </rPr>
          <t xml:space="preserve">Effective January 1, 2023, the standard mileage rate for business travel is </t>
        </r>
        <r>
          <rPr>
            <b/>
            <sz val="9"/>
            <color indexed="81"/>
            <rFont val="Tahoma"/>
            <family val="2"/>
          </rPr>
          <t>65.5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cents per mile</t>
        </r>
        <r>
          <rPr>
            <sz val="9"/>
            <color indexed="81"/>
            <rFont val="Tahoma"/>
            <family val="2"/>
          </rPr>
          <t xml:space="preserve">. For moving purposes, the reimbursement rate is </t>
        </r>
        <r>
          <rPr>
            <b/>
            <sz val="9"/>
            <color indexed="81"/>
            <rFont val="Tahoma"/>
            <family val="2"/>
          </rPr>
          <t>22 cents per mile.</t>
        </r>
      </text>
    </comment>
    <comment ref="O28" authorId="0" shapeId="0" xr:uid="{06D7A7CC-0A3F-4822-8791-D70CE3DFCEEF}">
      <text>
        <r>
          <rPr>
            <b/>
            <u/>
            <sz val="9"/>
            <color indexed="81"/>
            <rFont val="Tahoma"/>
            <family val="2"/>
          </rPr>
          <t xml:space="preserve">CHECK THE CSU TRAVEL WEBSITE
</t>
        </r>
        <r>
          <rPr>
            <sz val="9"/>
            <color indexed="81"/>
            <rFont val="Tahoma"/>
            <family val="2"/>
          </rPr>
          <t xml:space="preserve">Effective January 1, 2023, the standard mileage rate for business travel is </t>
        </r>
        <r>
          <rPr>
            <b/>
            <sz val="9"/>
            <color indexed="81"/>
            <rFont val="Tahoma"/>
            <family val="2"/>
          </rPr>
          <t>65.5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cents per mile</t>
        </r>
        <r>
          <rPr>
            <sz val="9"/>
            <color indexed="81"/>
            <rFont val="Tahoma"/>
            <family val="2"/>
          </rPr>
          <t xml:space="preserve">. For moving purposes, the reimbursement rate is </t>
        </r>
        <r>
          <rPr>
            <b/>
            <sz val="9"/>
            <color indexed="81"/>
            <rFont val="Tahoma"/>
            <family val="2"/>
          </rPr>
          <t>22 cents per mile.</t>
        </r>
      </text>
    </comment>
  </commentList>
</comments>
</file>

<file path=xl/sharedStrings.xml><?xml version="1.0" encoding="utf-8"?>
<sst xmlns="http://schemas.openxmlformats.org/spreadsheetml/2006/main" count="54" uniqueCount="44">
  <si>
    <t>Airfare</t>
  </si>
  <si>
    <t>Coverage Assigned:</t>
  </si>
  <si>
    <t>Travel Estimator Worksheet</t>
  </si>
  <si>
    <t>Location</t>
  </si>
  <si>
    <t>Total Estimate Cost</t>
  </si>
  <si>
    <t>Subtotals:</t>
  </si>
  <si>
    <t>Name of Traveler:</t>
  </si>
  <si>
    <t>Travel Dates (to/from):</t>
  </si>
  <si>
    <t>Meals</t>
  </si>
  <si>
    <t>Airport/ Hotel Parking</t>
  </si>
  <si>
    <t>Others (eg. Insurance)</t>
  </si>
  <si>
    <t>Destination(s):</t>
  </si>
  <si>
    <t>Reg. Fee</t>
  </si>
  <si>
    <t>Airfare 
Baggage Fee</t>
  </si>
  <si>
    <t>Dept ID:</t>
  </si>
  <si>
    <t>Date
 (mm/ dd/yy)</t>
  </si>
  <si>
    <t>DeptID</t>
  </si>
  <si>
    <t>11350-College of Business and Economics</t>
  </si>
  <si>
    <t>11400-Accounting and Finance</t>
  </si>
  <si>
    <t>11450-Economics</t>
  </si>
  <si>
    <t>11500-Management</t>
  </si>
  <si>
    <t>Select from dropdown</t>
  </si>
  <si>
    <t>11350-CBE XG002-Graduate Programs</t>
  </si>
  <si>
    <t>11350-CBE CX004 Marketing Office</t>
  </si>
  <si>
    <t>CSUEB TRAVEL WEBSITE</t>
  </si>
  <si>
    <t>Mileage
--------------------------------
Miles     |    Rate       | Amount</t>
  </si>
  <si>
    <t xml:space="preserve">Lodging
------------------------------
Rate     |     Taxes    |               Total                                        </t>
  </si>
  <si>
    <t>Days/
Hours:</t>
  </si>
  <si>
    <t>Transpor-tation</t>
  </si>
  <si>
    <t>Inciden-tals</t>
  </si>
  <si>
    <t>11550-Marketing</t>
  </si>
  <si>
    <t xml:space="preserve">11350-CBE CX005 Office of Career &amp; Professional Development </t>
  </si>
  <si>
    <t>Funding Source:</t>
  </si>
  <si>
    <t>Funding Amount Available:</t>
  </si>
  <si>
    <t>Funding Source</t>
  </si>
  <si>
    <t>-</t>
  </si>
  <si>
    <t>PD Funds (CFPS5)</t>
  </si>
  <si>
    <t>Major Conf Funds (CFPA6)</t>
  </si>
  <si>
    <t>Dept PD Funds (CX010)</t>
  </si>
  <si>
    <t>Comments:</t>
  </si>
  <si>
    <t>CBE TRAVEL AUTHORIZATION</t>
  </si>
  <si>
    <t>Rev. 01-2023</t>
  </si>
  <si>
    <t>Course:</t>
  </si>
  <si>
    <r>
      <t xml:space="preserve">Faculty Absence Class Coverage - </t>
    </r>
    <r>
      <rPr>
        <b/>
        <sz val="14"/>
        <color rgb="FF000000"/>
        <rFont val="Calibri"/>
        <family val="2"/>
        <scheme val="minor"/>
      </rPr>
      <t>During my absence, I will require coverage for the following course(s):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</si>
</sst>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0.000_);[Red]\(0.000\)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1"/>
      <color theme="2" tint="-9.9978637043366805E-2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CE6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NumberFormat="1" applyFont="1" applyAlignment="1">
      <alignment horizontal="left" vertical="center"/>
    </xf>
    <xf numFmtId="0" fontId="0" fillId="0" borderId="0" xfId="0" applyFont="1"/>
    <xf numFmtId="0" fontId="2" fillId="2" borderId="4" xfId="0" applyNumberFormat="1" applyFont="1" applyFill="1" applyBorder="1" applyAlignment="1">
      <alignment vertical="center" wrapText="1"/>
    </xf>
    <xf numFmtId="0" fontId="2" fillId="2" borderId="26" xfId="0" applyNumberFormat="1" applyFont="1" applyFill="1" applyBorder="1" applyAlignment="1">
      <alignment vertical="center" wrapText="1"/>
    </xf>
    <xf numFmtId="0" fontId="8" fillId="0" borderId="15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2" borderId="25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wrapText="1"/>
    </xf>
    <xf numFmtId="0" fontId="8" fillId="2" borderId="28" xfId="0" applyFont="1" applyFill="1" applyBorder="1" applyAlignment="1">
      <alignment horizontal="center" wrapText="1"/>
    </xf>
    <xf numFmtId="164" fontId="9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2" fontId="9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right" vertical="center"/>
    </xf>
    <xf numFmtId="8" fontId="9" fillId="3" borderId="1" xfId="0" applyNumberFormat="1" applyFont="1" applyFill="1" applyBorder="1" applyAlignment="1" applyProtection="1">
      <alignment horizontal="right" vertical="center" wrapText="1"/>
      <protection locked="0"/>
    </xf>
    <xf numFmtId="8" fontId="9" fillId="3" borderId="2" xfId="0" applyNumberFormat="1" applyFont="1" applyFill="1" applyBorder="1" applyAlignment="1" applyProtection="1">
      <alignment horizontal="right" vertical="center" wrapText="1"/>
      <protection locked="0"/>
    </xf>
    <xf numFmtId="8" fontId="9" fillId="3" borderId="6" xfId="0" applyNumberFormat="1" applyFont="1" applyFill="1" applyBorder="1" applyAlignment="1" applyProtection="1">
      <alignment horizontal="right" vertical="center" wrapText="1"/>
      <protection locked="0"/>
    </xf>
    <xf numFmtId="8" fontId="9" fillId="3" borderId="3" xfId="0" applyNumberFormat="1" applyFont="1" applyFill="1" applyBorder="1" applyAlignment="1" applyProtection="1">
      <alignment horizontal="right" vertical="center" wrapText="1"/>
      <protection locked="0"/>
    </xf>
    <xf numFmtId="8" fontId="9" fillId="3" borderId="1" xfId="0" applyNumberFormat="1" applyFont="1" applyFill="1" applyBorder="1" applyAlignment="1">
      <alignment horizontal="right" vertical="center" wrapText="1"/>
    </xf>
    <xf numFmtId="8" fontId="9" fillId="5" borderId="30" xfId="0" applyNumberFormat="1" applyFont="1" applyFill="1" applyBorder="1" applyAlignment="1">
      <alignment horizontal="right" wrapText="1"/>
    </xf>
    <xf numFmtId="8" fontId="9" fillId="5" borderId="31" xfId="0" applyNumberFormat="1" applyFont="1" applyFill="1" applyBorder="1" applyAlignment="1">
      <alignment horizontal="right" wrapText="1"/>
    </xf>
    <xf numFmtId="8" fontId="8" fillId="3" borderId="1" xfId="0" applyNumberFormat="1" applyFont="1" applyFill="1" applyBorder="1" applyAlignment="1">
      <alignment horizontal="right" vertical="center" shrinkToFit="1"/>
    </xf>
    <xf numFmtId="8" fontId="8" fillId="0" borderId="28" xfId="0" applyNumberFormat="1" applyFont="1" applyBorder="1" applyAlignment="1">
      <alignment horizontal="right" vertical="center" shrinkToFit="1"/>
    </xf>
    <xf numFmtId="0" fontId="8" fillId="0" borderId="32" xfId="0" applyFont="1" applyBorder="1" applyAlignment="1">
      <alignment wrapText="1"/>
    </xf>
    <xf numFmtId="0" fontId="13" fillId="0" borderId="0" xfId="0" applyFont="1" applyAlignment="1" applyProtection="1">
      <protection hidden="1"/>
    </xf>
    <xf numFmtId="0" fontId="8" fillId="0" borderId="35" xfId="0" applyFont="1" applyBorder="1" applyAlignment="1">
      <alignment wrapText="1"/>
    </xf>
    <xf numFmtId="165" fontId="8" fillId="3" borderId="1" xfId="0" applyNumberFormat="1" applyFont="1" applyFill="1" applyBorder="1" applyAlignment="1" applyProtection="1">
      <alignment horizontal="right" vertical="center" shrinkToFit="1"/>
      <protection locked="0"/>
    </xf>
    <xf numFmtId="7" fontId="9" fillId="0" borderId="40" xfId="2" applyNumberFormat="1" applyFont="1" applyFill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>
      <alignment wrapText="1"/>
    </xf>
    <xf numFmtId="0" fontId="9" fillId="0" borderId="8" xfId="0" applyFont="1" applyFill="1" applyBorder="1" applyAlignment="1" applyProtection="1">
      <alignment wrapText="1"/>
    </xf>
    <xf numFmtId="0" fontId="14" fillId="0" borderId="0" xfId="0" applyFont="1"/>
    <xf numFmtId="40" fontId="9" fillId="5" borderId="30" xfId="0" applyNumberFormat="1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26" xfId="0" applyFont="1" applyFill="1" applyBorder="1" applyAlignment="1" applyProtection="1">
      <alignment horizontal="left" vertical="center" wrapText="1"/>
      <protection locked="0"/>
    </xf>
    <xf numFmtId="0" fontId="9" fillId="3" borderId="16" xfId="0" applyFont="1" applyFill="1" applyBorder="1" applyAlignment="1" applyProtection="1">
      <alignment horizontal="center" wrapText="1"/>
      <protection locked="0"/>
    </xf>
    <xf numFmtId="0" fontId="9" fillId="3" borderId="17" xfId="0" applyFont="1" applyFill="1" applyBorder="1" applyAlignment="1" applyProtection="1">
      <alignment horizontal="center" wrapText="1"/>
      <protection locked="0"/>
    </xf>
    <xf numFmtId="0" fontId="9" fillId="3" borderId="18" xfId="0" applyFont="1" applyFill="1" applyBorder="1" applyAlignment="1" applyProtection="1">
      <alignment horizontal="center" wrapText="1"/>
      <protection locked="0"/>
    </xf>
    <xf numFmtId="0" fontId="9" fillId="3" borderId="7" xfId="0" applyFont="1" applyFill="1" applyBorder="1" applyAlignment="1" applyProtection="1">
      <alignment horizontal="center" wrapText="1"/>
      <protection locked="0"/>
    </xf>
    <xf numFmtId="0" fontId="9" fillId="3" borderId="8" xfId="0" applyFont="1" applyFill="1" applyBorder="1" applyAlignment="1" applyProtection="1">
      <alignment horizontal="center" wrapText="1"/>
      <protection locked="0"/>
    </xf>
    <xf numFmtId="0" fontId="9" fillId="3" borderId="9" xfId="0" applyFont="1" applyFill="1" applyBorder="1" applyAlignment="1" applyProtection="1">
      <alignment horizontal="center" wrapText="1"/>
      <protection locked="0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3" borderId="22" xfId="0" applyFont="1" applyFill="1" applyBorder="1" applyAlignment="1" applyProtection="1">
      <alignment horizontal="center" wrapText="1"/>
      <protection locked="0"/>
    </xf>
    <xf numFmtId="0" fontId="9" fillId="3" borderId="24" xfId="0" applyFont="1" applyFill="1" applyBorder="1" applyAlignment="1" applyProtection="1">
      <alignment horizontal="center" wrapText="1"/>
      <protection locked="0"/>
    </xf>
    <xf numFmtId="0" fontId="3" fillId="2" borderId="37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3" fillId="2" borderId="25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10" fillId="2" borderId="4" xfId="1" applyNumberFormat="1" applyFont="1" applyFill="1" applyBorder="1" applyAlignment="1" applyProtection="1">
      <alignment horizontal="left" vertical="center" wrapText="1"/>
      <protection locked="0"/>
    </xf>
    <xf numFmtId="0" fontId="9" fillId="3" borderId="7" xfId="0" applyFont="1" applyFill="1" applyBorder="1" applyAlignment="1" applyProtection="1">
      <alignment horizontal="left" wrapText="1"/>
      <protection locked="0"/>
    </xf>
    <xf numFmtId="0" fontId="9" fillId="3" borderId="8" xfId="0" applyFont="1" applyFill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left" wrapText="1"/>
      <protection locked="0"/>
    </xf>
    <xf numFmtId="0" fontId="11" fillId="4" borderId="29" xfId="0" applyFont="1" applyFill="1" applyBorder="1" applyAlignment="1">
      <alignment horizontal="right" wrapText="1"/>
    </xf>
    <xf numFmtId="0" fontId="11" fillId="4" borderId="30" xfId="0" applyFont="1" applyFill="1" applyBorder="1" applyAlignment="1">
      <alignment horizontal="right" wrapText="1"/>
    </xf>
    <xf numFmtId="0" fontId="9" fillId="3" borderId="2" xfId="0" applyFont="1" applyFill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9" fillId="3" borderId="35" xfId="0" applyFont="1" applyFill="1" applyBorder="1" applyAlignment="1" applyProtection="1">
      <alignment horizontal="center" wrapText="1"/>
      <protection locked="0"/>
    </xf>
    <xf numFmtId="7" fontId="9" fillId="3" borderId="35" xfId="2" applyNumberFormat="1" applyFont="1" applyFill="1" applyBorder="1" applyAlignment="1" applyProtection="1">
      <alignment horizontal="left" vertical="center" wrapText="1"/>
      <protection locked="0"/>
    </xf>
    <xf numFmtId="7" fontId="9" fillId="3" borderId="36" xfId="2" applyNumberFormat="1" applyFont="1" applyFill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sueastbay.edu/travel/index.htm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5AD8C-1BE7-4B66-BF2B-D7AEA56CCFFA}">
  <sheetPr codeName="Sheet1"/>
  <dimension ref="A1:Q30"/>
  <sheetViews>
    <sheetView tabSelected="1" zoomScaleNormal="100" workbookViewId="0">
      <selection activeCell="B3" sqref="B3:G3"/>
    </sheetView>
  </sheetViews>
  <sheetFormatPr defaultColWidth="9.140625" defaultRowHeight="15" x14ac:dyDescent="0.25"/>
  <cols>
    <col min="1" max="2" width="15.42578125" style="4" customWidth="1"/>
    <col min="3" max="3" width="9.28515625" style="4" bestFit="1" customWidth="1"/>
    <col min="4" max="4" width="8.28515625" style="4" customWidth="1"/>
    <col min="5" max="5" width="9.28515625" style="4" bestFit="1" customWidth="1"/>
    <col min="6" max="6" width="11.28515625" style="4" customWidth="1"/>
    <col min="7" max="8" width="9.140625" style="4"/>
    <col min="9" max="9" width="9.28515625" style="4" bestFit="1" customWidth="1"/>
    <col min="10" max="10" width="14" style="4" customWidth="1"/>
    <col min="11" max="11" width="9.140625" style="4" customWidth="1"/>
    <col min="12" max="12" width="10.85546875" style="4" bestFit="1" customWidth="1"/>
    <col min="13" max="13" width="10.28515625" style="4" customWidth="1"/>
    <col min="14" max="14" width="9.140625" style="4"/>
    <col min="15" max="15" width="8.42578125" style="4" customWidth="1"/>
    <col min="16" max="16" width="9.140625" style="4"/>
    <col min="17" max="17" width="10.7109375" style="4" customWidth="1"/>
    <col min="18" max="16384" width="9.140625" style="4"/>
  </cols>
  <sheetData>
    <row r="1" spans="1:17" ht="15.75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2" customFormat="1" ht="23.25" customHeight="1" thickBot="1" x14ac:dyDescent="0.3">
      <c r="A2" s="74" t="s">
        <v>40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1:17" ht="28.5" customHeight="1" x14ac:dyDescent="0.25">
      <c r="A3" s="7" t="s">
        <v>6</v>
      </c>
      <c r="B3" s="49"/>
      <c r="C3" s="50"/>
      <c r="D3" s="50"/>
      <c r="E3" s="50"/>
      <c r="F3" s="50"/>
      <c r="G3" s="51"/>
      <c r="H3" s="55"/>
      <c r="I3" s="56"/>
      <c r="J3" s="8" t="s">
        <v>14</v>
      </c>
      <c r="K3" s="49" t="s">
        <v>21</v>
      </c>
      <c r="L3" s="50"/>
      <c r="M3" s="50"/>
      <c r="N3" s="50"/>
      <c r="O3" s="50"/>
      <c r="P3" s="50"/>
      <c r="Q3" s="59"/>
    </row>
    <row r="4" spans="1:17" ht="28.5" customHeight="1" x14ac:dyDescent="0.25">
      <c r="A4" s="9" t="s">
        <v>7</v>
      </c>
      <c r="B4" s="52"/>
      <c r="C4" s="53"/>
      <c r="D4" s="53"/>
      <c r="E4" s="53"/>
      <c r="F4" s="53"/>
      <c r="G4" s="54"/>
      <c r="H4" s="57"/>
      <c r="I4" s="58"/>
      <c r="J4" s="32" t="s">
        <v>11</v>
      </c>
      <c r="K4" s="52"/>
      <c r="L4" s="53"/>
      <c r="M4" s="53"/>
      <c r="N4" s="53"/>
      <c r="O4" s="53"/>
      <c r="P4" s="53"/>
      <c r="Q4" s="60"/>
    </row>
    <row r="5" spans="1:17" ht="45" x14ac:dyDescent="0.25">
      <c r="A5" s="34" t="s">
        <v>32</v>
      </c>
      <c r="B5" s="77"/>
      <c r="C5" s="77"/>
      <c r="D5" s="77"/>
      <c r="E5" s="77"/>
      <c r="F5" s="77"/>
      <c r="G5" s="77"/>
      <c r="H5" s="80"/>
      <c r="I5" s="81"/>
      <c r="J5" s="34" t="s">
        <v>33</v>
      </c>
      <c r="K5" s="78"/>
      <c r="L5" s="78"/>
      <c r="M5" s="78"/>
      <c r="N5" s="78"/>
      <c r="O5" s="78"/>
      <c r="P5" s="78"/>
      <c r="Q5" s="79"/>
    </row>
    <row r="6" spans="1:17" ht="47.25" customHeight="1" x14ac:dyDescent="0.25">
      <c r="A6" s="37"/>
      <c r="B6" s="38" t="s">
        <v>39</v>
      </c>
      <c r="C6" s="67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  <c r="Q6" s="36"/>
    </row>
    <row r="7" spans="1:17" s="1" customFormat="1" ht="28.5" customHeight="1" x14ac:dyDescent="0.25">
      <c r="A7" s="61" t="s">
        <v>43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</row>
    <row r="8" spans="1:17" s="12" customFormat="1" ht="28.5" customHeight="1" x14ac:dyDescent="0.25">
      <c r="A8" s="10" t="s">
        <v>42</v>
      </c>
      <c r="B8" s="72"/>
      <c r="C8" s="47"/>
      <c r="D8" s="47"/>
      <c r="E8" s="73"/>
      <c r="F8" s="11" t="s">
        <v>27</v>
      </c>
      <c r="G8" s="72"/>
      <c r="H8" s="47"/>
      <c r="I8" s="47"/>
      <c r="J8" s="73"/>
      <c r="K8" s="44" t="s">
        <v>1</v>
      </c>
      <c r="L8" s="45"/>
      <c r="M8" s="46"/>
      <c r="N8" s="47"/>
      <c r="O8" s="47"/>
      <c r="P8" s="47"/>
      <c r="Q8" s="48"/>
    </row>
    <row r="9" spans="1:17" s="12" customFormat="1" ht="28.5" customHeight="1" x14ac:dyDescent="0.25">
      <c r="A9" s="10" t="s">
        <v>42</v>
      </c>
      <c r="B9" s="72"/>
      <c r="C9" s="47"/>
      <c r="D9" s="47"/>
      <c r="E9" s="73"/>
      <c r="F9" s="11" t="s">
        <v>27</v>
      </c>
      <c r="G9" s="72"/>
      <c r="H9" s="47"/>
      <c r="I9" s="47"/>
      <c r="J9" s="73"/>
      <c r="K9" s="44" t="s">
        <v>1</v>
      </c>
      <c r="L9" s="45"/>
      <c r="M9" s="46"/>
      <c r="N9" s="47"/>
      <c r="O9" s="47"/>
      <c r="P9" s="47"/>
      <c r="Q9" s="48"/>
    </row>
    <row r="10" spans="1:17" s="12" customFormat="1" ht="28.5" customHeight="1" x14ac:dyDescent="0.25">
      <c r="A10" s="10" t="s">
        <v>42</v>
      </c>
      <c r="B10" s="72"/>
      <c r="C10" s="47"/>
      <c r="D10" s="47"/>
      <c r="E10" s="73"/>
      <c r="F10" s="11" t="s">
        <v>27</v>
      </c>
      <c r="G10" s="72"/>
      <c r="H10" s="47"/>
      <c r="I10" s="47"/>
      <c r="J10" s="73"/>
      <c r="K10" s="44" t="s">
        <v>1</v>
      </c>
      <c r="L10" s="45"/>
      <c r="M10" s="46"/>
      <c r="N10" s="47"/>
      <c r="O10" s="47"/>
      <c r="P10" s="47"/>
      <c r="Q10" s="48"/>
    </row>
    <row r="11" spans="1:17" s="12" customFormat="1" ht="28.5" customHeight="1" x14ac:dyDescent="0.25">
      <c r="A11" s="10" t="s">
        <v>42</v>
      </c>
      <c r="B11" s="72"/>
      <c r="C11" s="47"/>
      <c r="D11" s="47"/>
      <c r="E11" s="73"/>
      <c r="F11" s="11" t="s">
        <v>27</v>
      </c>
      <c r="G11" s="72"/>
      <c r="H11" s="47"/>
      <c r="I11" s="47"/>
      <c r="J11" s="73"/>
      <c r="K11" s="44" t="s">
        <v>1</v>
      </c>
      <c r="L11" s="45"/>
      <c r="M11" s="46"/>
      <c r="N11" s="47"/>
      <c r="O11" s="47"/>
      <c r="P11" s="47"/>
      <c r="Q11" s="48"/>
    </row>
    <row r="12" spans="1:17" s="3" customFormat="1" ht="28.5" customHeight="1" x14ac:dyDescent="0.25">
      <c r="A12" s="64" t="s">
        <v>2</v>
      </c>
      <c r="B12" s="65"/>
      <c r="C12" s="65"/>
      <c r="D12" s="65"/>
      <c r="E12" s="65"/>
      <c r="F12" s="65"/>
      <c r="G12" s="66" t="s">
        <v>24</v>
      </c>
      <c r="H12" s="66"/>
      <c r="I12" s="66"/>
      <c r="J12" s="66"/>
      <c r="K12" s="5"/>
      <c r="L12" s="5"/>
      <c r="M12" s="5"/>
      <c r="N12" s="5"/>
      <c r="O12" s="5"/>
      <c r="P12" s="5"/>
      <c r="Q12" s="6"/>
    </row>
    <row r="13" spans="1:17" s="2" customFormat="1" ht="45" x14ac:dyDescent="0.25">
      <c r="A13" s="13" t="s">
        <v>15</v>
      </c>
      <c r="B13" s="14" t="s">
        <v>3</v>
      </c>
      <c r="C13" s="14" t="s">
        <v>8</v>
      </c>
      <c r="D13" s="14" t="s">
        <v>29</v>
      </c>
      <c r="E13" s="15" t="s">
        <v>12</v>
      </c>
      <c r="F13" s="16" t="s">
        <v>0</v>
      </c>
      <c r="G13" s="15" t="s">
        <v>13</v>
      </c>
      <c r="H13" s="41" t="s">
        <v>26</v>
      </c>
      <c r="I13" s="42"/>
      <c r="J13" s="43"/>
      <c r="K13" s="15" t="s">
        <v>28</v>
      </c>
      <c r="L13" s="14" t="s">
        <v>9</v>
      </c>
      <c r="M13" s="17" t="s">
        <v>10</v>
      </c>
      <c r="N13" s="41" t="s">
        <v>25</v>
      </c>
      <c r="O13" s="42"/>
      <c r="P13" s="43"/>
      <c r="Q13" s="18" t="s">
        <v>4</v>
      </c>
    </row>
    <row r="14" spans="1:17" s="22" customFormat="1" ht="24.95" customHeight="1" x14ac:dyDescent="0.25">
      <c r="A14" s="19"/>
      <c r="B14" s="20"/>
      <c r="C14" s="23"/>
      <c r="D14" s="23"/>
      <c r="E14" s="24"/>
      <c r="F14" s="25"/>
      <c r="G14" s="26"/>
      <c r="H14" s="26"/>
      <c r="I14" s="23"/>
      <c r="J14" s="27">
        <f>SUM(H14+I14)</f>
        <v>0</v>
      </c>
      <c r="K14" s="26"/>
      <c r="L14" s="23"/>
      <c r="M14" s="24"/>
      <c r="N14" s="21"/>
      <c r="O14" s="35">
        <v>0.65500000000000003</v>
      </c>
      <c r="P14" s="30">
        <f>N14*O14</f>
        <v>0</v>
      </c>
      <c r="Q14" s="31">
        <f>C14+D14+E14+F14+G14+J14+K14+L14+M14+P14</f>
        <v>0</v>
      </c>
    </row>
    <row r="15" spans="1:17" s="22" customFormat="1" ht="24.95" customHeight="1" x14ac:dyDescent="0.25">
      <c r="A15" s="19"/>
      <c r="B15" s="20"/>
      <c r="C15" s="23"/>
      <c r="D15" s="23"/>
      <c r="E15" s="24"/>
      <c r="F15" s="25"/>
      <c r="G15" s="26"/>
      <c r="H15" s="26"/>
      <c r="I15" s="23"/>
      <c r="J15" s="27">
        <f t="shared" ref="J15:J18" si="0">SUM(H15+I15)</f>
        <v>0</v>
      </c>
      <c r="K15" s="26"/>
      <c r="L15" s="23"/>
      <c r="M15" s="24"/>
      <c r="N15" s="21"/>
      <c r="O15" s="35">
        <v>0.65500000000000003</v>
      </c>
      <c r="P15" s="30">
        <f t="shared" ref="P15:P18" si="1">N15*O15</f>
        <v>0</v>
      </c>
      <c r="Q15" s="31">
        <f t="shared" ref="Q15:Q26" si="2">C15+D15+E15+F15+G15+J15+K15+L15+M15+P15</f>
        <v>0</v>
      </c>
    </row>
    <row r="16" spans="1:17" s="22" customFormat="1" ht="24.95" customHeight="1" x14ac:dyDescent="0.25">
      <c r="A16" s="19"/>
      <c r="B16" s="20"/>
      <c r="C16" s="23"/>
      <c r="D16" s="23"/>
      <c r="E16" s="24"/>
      <c r="F16" s="25"/>
      <c r="G16" s="26"/>
      <c r="H16" s="26"/>
      <c r="I16" s="23"/>
      <c r="J16" s="27">
        <f t="shared" si="0"/>
        <v>0</v>
      </c>
      <c r="K16" s="26"/>
      <c r="L16" s="23"/>
      <c r="M16" s="24"/>
      <c r="N16" s="21"/>
      <c r="O16" s="35">
        <v>0.65500000000000003</v>
      </c>
      <c r="P16" s="30">
        <f t="shared" si="1"/>
        <v>0</v>
      </c>
      <c r="Q16" s="31">
        <f t="shared" si="2"/>
        <v>0</v>
      </c>
    </row>
    <row r="17" spans="1:17" s="22" customFormat="1" ht="24.95" customHeight="1" x14ac:dyDescent="0.25">
      <c r="A17" s="19"/>
      <c r="B17" s="20"/>
      <c r="C17" s="23"/>
      <c r="D17" s="23"/>
      <c r="E17" s="24"/>
      <c r="F17" s="25"/>
      <c r="G17" s="26"/>
      <c r="H17" s="26"/>
      <c r="I17" s="23"/>
      <c r="J17" s="27">
        <f t="shared" si="0"/>
        <v>0</v>
      </c>
      <c r="K17" s="26"/>
      <c r="L17" s="23"/>
      <c r="M17" s="24"/>
      <c r="N17" s="21"/>
      <c r="O17" s="35">
        <v>0.65500000000000003</v>
      </c>
      <c r="P17" s="30">
        <f t="shared" si="1"/>
        <v>0</v>
      </c>
      <c r="Q17" s="31">
        <f t="shared" si="2"/>
        <v>0</v>
      </c>
    </row>
    <row r="18" spans="1:17" s="22" customFormat="1" ht="24.95" customHeight="1" x14ac:dyDescent="0.25">
      <c r="A18" s="19"/>
      <c r="B18" s="20"/>
      <c r="C18" s="23"/>
      <c r="D18" s="23"/>
      <c r="E18" s="24"/>
      <c r="F18" s="25"/>
      <c r="G18" s="26"/>
      <c r="H18" s="26"/>
      <c r="I18" s="23"/>
      <c r="J18" s="27">
        <f t="shared" si="0"/>
        <v>0</v>
      </c>
      <c r="K18" s="26"/>
      <c r="L18" s="23"/>
      <c r="M18" s="24"/>
      <c r="N18" s="21"/>
      <c r="O18" s="35">
        <v>0.65500000000000003</v>
      </c>
      <c r="P18" s="30">
        <f t="shared" si="1"/>
        <v>0</v>
      </c>
      <c r="Q18" s="31">
        <f t="shared" si="2"/>
        <v>0</v>
      </c>
    </row>
    <row r="19" spans="1:17" s="22" customFormat="1" ht="24.95" customHeight="1" x14ac:dyDescent="0.25">
      <c r="A19" s="19"/>
      <c r="B19" s="20"/>
      <c r="C19" s="23"/>
      <c r="D19" s="23"/>
      <c r="E19" s="24"/>
      <c r="F19" s="25"/>
      <c r="G19" s="26"/>
      <c r="H19" s="26"/>
      <c r="I19" s="23"/>
      <c r="J19" s="27">
        <f>SUM(H19+I19)</f>
        <v>0</v>
      </c>
      <c r="K19" s="26"/>
      <c r="L19" s="23"/>
      <c r="M19" s="24"/>
      <c r="N19" s="21"/>
      <c r="O19" s="35">
        <v>0.65500000000000003</v>
      </c>
      <c r="P19" s="30">
        <f t="shared" ref="P19" si="3">N19*O19</f>
        <v>0</v>
      </c>
      <c r="Q19" s="31">
        <f t="shared" si="2"/>
        <v>0</v>
      </c>
    </row>
    <row r="20" spans="1:17" s="22" customFormat="1" ht="24.95" customHeight="1" x14ac:dyDescent="0.25">
      <c r="A20" s="19"/>
      <c r="B20" s="20"/>
      <c r="C20" s="23"/>
      <c r="D20" s="23"/>
      <c r="E20" s="24"/>
      <c r="F20" s="25"/>
      <c r="G20" s="26"/>
      <c r="H20" s="26"/>
      <c r="I20" s="23"/>
      <c r="J20" s="27">
        <f t="shared" ref="J20:J28" si="4">SUM(H20+I20)</f>
        <v>0</v>
      </c>
      <c r="K20" s="26"/>
      <c r="L20" s="23"/>
      <c r="M20" s="24"/>
      <c r="N20" s="21"/>
      <c r="O20" s="35">
        <v>0.65500000000000003</v>
      </c>
      <c r="P20" s="30">
        <f t="shared" ref="P20:P28" si="5">N20*O20</f>
        <v>0</v>
      </c>
      <c r="Q20" s="31">
        <f t="shared" si="2"/>
        <v>0</v>
      </c>
    </row>
    <row r="21" spans="1:17" s="22" customFormat="1" ht="24.95" customHeight="1" x14ac:dyDescent="0.25">
      <c r="A21" s="19"/>
      <c r="B21" s="20"/>
      <c r="C21" s="23"/>
      <c r="D21" s="23"/>
      <c r="E21" s="24"/>
      <c r="F21" s="25"/>
      <c r="G21" s="26"/>
      <c r="H21" s="26"/>
      <c r="I21" s="23"/>
      <c r="J21" s="27">
        <f t="shared" si="4"/>
        <v>0</v>
      </c>
      <c r="K21" s="26"/>
      <c r="L21" s="23"/>
      <c r="M21" s="24"/>
      <c r="N21" s="21"/>
      <c r="O21" s="35">
        <v>0.65500000000000003</v>
      </c>
      <c r="P21" s="30">
        <f t="shared" si="5"/>
        <v>0</v>
      </c>
      <c r="Q21" s="31">
        <f t="shared" si="2"/>
        <v>0</v>
      </c>
    </row>
    <row r="22" spans="1:17" s="22" customFormat="1" ht="24.95" customHeight="1" x14ac:dyDescent="0.25">
      <c r="A22" s="19"/>
      <c r="B22" s="20"/>
      <c r="C22" s="23"/>
      <c r="D22" s="23"/>
      <c r="E22" s="24"/>
      <c r="F22" s="25"/>
      <c r="G22" s="26"/>
      <c r="H22" s="26"/>
      <c r="I22" s="23"/>
      <c r="J22" s="27">
        <f t="shared" si="4"/>
        <v>0</v>
      </c>
      <c r="K22" s="26"/>
      <c r="L22" s="23"/>
      <c r="M22" s="24"/>
      <c r="N22" s="21"/>
      <c r="O22" s="35">
        <v>0.65500000000000003</v>
      </c>
      <c r="P22" s="30">
        <f t="shared" si="5"/>
        <v>0</v>
      </c>
      <c r="Q22" s="31">
        <f t="shared" si="2"/>
        <v>0</v>
      </c>
    </row>
    <row r="23" spans="1:17" s="22" customFormat="1" ht="24.95" customHeight="1" x14ac:dyDescent="0.25">
      <c r="A23" s="19"/>
      <c r="B23" s="20"/>
      <c r="C23" s="23"/>
      <c r="D23" s="23"/>
      <c r="E23" s="24"/>
      <c r="F23" s="25"/>
      <c r="G23" s="26"/>
      <c r="H23" s="26"/>
      <c r="I23" s="23"/>
      <c r="J23" s="27">
        <f t="shared" si="4"/>
        <v>0</v>
      </c>
      <c r="K23" s="26"/>
      <c r="L23" s="23"/>
      <c r="M23" s="24"/>
      <c r="N23" s="21"/>
      <c r="O23" s="35">
        <v>0.65500000000000003</v>
      </c>
      <c r="P23" s="30">
        <f t="shared" si="5"/>
        <v>0</v>
      </c>
      <c r="Q23" s="31">
        <f t="shared" si="2"/>
        <v>0</v>
      </c>
    </row>
    <row r="24" spans="1:17" s="22" customFormat="1" ht="24.95" customHeight="1" x14ac:dyDescent="0.25">
      <c r="A24" s="19"/>
      <c r="B24" s="20"/>
      <c r="C24" s="23"/>
      <c r="D24" s="23"/>
      <c r="E24" s="24"/>
      <c r="F24" s="25"/>
      <c r="G24" s="26"/>
      <c r="H24" s="26"/>
      <c r="I24" s="23"/>
      <c r="J24" s="27">
        <f t="shared" si="4"/>
        <v>0</v>
      </c>
      <c r="K24" s="26"/>
      <c r="L24" s="23"/>
      <c r="M24" s="24"/>
      <c r="N24" s="21"/>
      <c r="O24" s="35">
        <v>0.65500000000000003</v>
      </c>
      <c r="P24" s="30">
        <f t="shared" si="5"/>
        <v>0</v>
      </c>
      <c r="Q24" s="31">
        <f t="shared" si="2"/>
        <v>0</v>
      </c>
    </row>
    <row r="25" spans="1:17" s="22" customFormat="1" ht="24.95" customHeight="1" x14ac:dyDescent="0.25">
      <c r="A25" s="19"/>
      <c r="B25" s="20"/>
      <c r="C25" s="23"/>
      <c r="D25" s="23"/>
      <c r="E25" s="24"/>
      <c r="F25" s="25"/>
      <c r="G25" s="26"/>
      <c r="H25" s="26"/>
      <c r="I25" s="23"/>
      <c r="J25" s="27">
        <f t="shared" si="4"/>
        <v>0</v>
      </c>
      <c r="K25" s="26"/>
      <c r="L25" s="23"/>
      <c r="M25" s="24"/>
      <c r="N25" s="21"/>
      <c r="O25" s="35">
        <v>0.65500000000000003</v>
      </c>
      <c r="P25" s="30">
        <f t="shared" si="5"/>
        <v>0</v>
      </c>
      <c r="Q25" s="31">
        <f t="shared" si="2"/>
        <v>0</v>
      </c>
    </row>
    <row r="26" spans="1:17" s="22" customFormat="1" ht="24.95" customHeight="1" x14ac:dyDescent="0.25">
      <c r="A26" s="19"/>
      <c r="B26" s="20"/>
      <c r="C26" s="23"/>
      <c r="D26" s="23"/>
      <c r="E26" s="24"/>
      <c r="F26" s="25"/>
      <c r="G26" s="26"/>
      <c r="H26" s="26"/>
      <c r="I26" s="23"/>
      <c r="J26" s="27">
        <f t="shared" si="4"/>
        <v>0</v>
      </c>
      <c r="K26" s="26"/>
      <c r="L26" s="23"/>
      <c r="M26" s="24"/>
      <c r="N26" s="21"/>
      <c r="O26" s="35">
        <v>0.65500000000000003</v>
      </c>
      <c r="P26" s="30">
        <f t="shared" si="5"/>
        <v>0</v>
      </c>
      <c r="Q26" s="31">
        <f t="shared" si="2"/>
        <v>0</v>
      </c>
    </row>
    <row r="27" spans="1:17" s="22" customFormat="1" ht="24.95" customHeight="1" x14ac:dyDescent="0.25">
      <c r="A27" s="19"/>
      <c r="B27" s="20"/>
      <c r="C27" s="23"/>
      <c r="D27" s="23"/>
      <c r="E27" s="24"/>
      <c r="F27" s="25"/>
      <c r="G27" s="26"/>
      <c r="H27" s="26"/>
      <c r="I27" s="23"/>
      <c r="J27" s="27">
        <f t="shared" si="4"/>
        <v>0</v>
      </c>
      <c r="K27" s="26"/>
      <c r="L27" s="23"/>
      <c r="M27" s="24"/>
      <c r="N27" s="21"/>
      <c r="O27" s="35">
        <v>0.65500000000000003</v>
      </c>
      <c r="P27" s="30">
        <f>N27*O27</f>
        <v>0</v>
      </c>
      <c r="Q27" s="31">
        <f>C27+D27+E27+F27+G27+J27+K27+L27+M27+P27</f>
        <v>0</v>
      </c>
    </row>
    <row r="28" spans="1:17" s="22" customFormat="1" ht="24.95" customHeight="1" x14ac:dyDescent="0.25">
      <c r="A28" s="19"/>
      <c r="B28" s="20"/>
      <c r="C28" s="23"/>
      <c r="D28" s="23"/>
      <c r="E28" s="24"/>
      <c r="F28" s="25"/>
      <c r="G28" s="26"/>
      <c r="H28" s="26"/>
      <c r="I28" s="23"/>
      <c r="J28" s="27">
        <f t="shared" si="4"/>
        <v>0</v>
      </c>
      <c r="K28" s="26"/>
      <c r="L28" s="23"/>
      <c r="M28" s="24"/>
      <c r="N28" s="21"/>
      <c r="O28" s="35">
        <v>0.65500000000000003</v>
      </c>
      <c r="P28" s="30">
        <f t="shared" si="5"/>
        <v>0</v>
      </c>
      <c r="Q28" s="31">
        <f>C28+D28+E28+F28+G28+J28+K28+L28+M28+P28</f>
        <v>0</v>
      </c>
    </row>
    <row r="29" spans="1:17" ht="24.95" customHeight="1" thickBot="1" x14ac:dyDescent="0.3">
      <c r="A29" s="70" t="s">
        <v>5</v>
      </c>
      <c r="B29" s="71"/>
      <c r="C29" s="28">
        <f t="shared" ref="C29:M29" si="6">SUM(C14:C28)</f>
        <v>0</v>
      </c>
      <c r="D29" s="28">
        <f t="shared" si="6"/>
        <v>0</v>
      </c>
      <c r="E29" s="28">
        <f t="shared" si="6"/>
        <v>0</v>
      </c>
      <c r="F29" s="28">
        <f t="shared" si="6"/>
        <v>0</v>
      </c>
      <c r="G29" s="28">
        <f t="shared" si="6"/>
        <v>0</v>
      </c>
      <c r="H29" s="28">
        <f>SUM(H14:H28)</f>
        <v>0</v>
      </c>
      <c r="I29" s="28">
        <f>SUM(I14:I28)</f>
        <v>0</v>
      </c>
      <c r="J29" s="28">
        <f>SUM(J14:J28)</f>
        <v>0</v>
      </c>
      <c r="K29" s="28">
        <f>SUM(K14:K28)</f>
        <v>0</v>
      </c>
      <c r="L29" s="28">
        <f>SUM(L14:L28)</f>
        <v>0</v>
      </c>
      <c r="M29" s="28">
        <f t="shared" si="6"/>
        <v>0</v>
      </c>
      <c r="N29" s="40">
        <f>SUM(N14:N28)</f>
        <v>0</v>
      </c>
      <c r="O29" s="28"/>
      <c r="P29" s="28">
        <f>SUM(P14:P28)</f>
        <v>0</v>
      </c>
      <c r="Q29" s="29">
        <f>SUM(Q14:Q28)</f>
        <v>0</v>
      </c>
    </row>
    <row r="30" spans="1:17" x14ac:dyDescent="0.25">
      <c r="A30" s="39" t="s">
        <v>41</v>
      </c>
      <c r="P30" s="39"/>
      <c r="Q30" s="39"/>
    </row>
  </sheetData>
  <sheetProtection algorithmName="SHA-512" hashValue="aEQIFLPUiOKT5cCYqlxKx8aXb9P44mR7DLxxkL4f5yhut4LJjEuxWonKHOseEa5NCPAJj4/nalENQG6wtwixHg==" saltValue="EO1QFV7Prb44edJ370MBRQ==" spinCount="100000" sheet="1" insertRows="0" insertHyperlinks="0" deleteRows="0" selectLockedCells="1"/>
  <mergeCells count="32">
    <mergeCell ref="A2:Q2"/>
    <mergeCell ref="B5:G5"/>
    <mergeCell ref="K5:Q5"/>
    <mergeCell ref="H5:I5"/>
    <mergeCell ref="B11:E11"/>
    <mergeCell ref="G11:J11"/>
    <mergeCell ref="K11:M11"/>
    <mergeCell ref="N11:Q11"/>
    <mergeCell ref="B8:E8"/>
    <mergeCell ref="G8:J8"/>
    <mergeCell ref="K8:M8"/>
    <mergeCell ref="N8:Q8"/>
    <mergeCell ref="B9:E9"/>
    <mergeCell ref="G9:J9"/>
    <mergeCell ref="K9:M9"/>
    <mergeCell ref="N9:Q9"/>
    <mergeCell ref="A29:B29"/>
    <mergeCell ref="H13:J13"/>
    <mergeCell ref="B10:E10"/>
    <mergeCell ref="G10:J10"/>
    <mergeCell ref="N13:P13"/>
    <mergeCell ref="B3:G3"/>
    <mergeCell ref="B4:G4"/>
    <mergeCell ref="H3:I4"/>
    <mergeCell ref="K3:Q3"/>
    <mergeCell ref="K4:Q4"/>
    <mergeCell ref="A7:Q7"/>
    <mergeCell ref="A12:F12"/>
    <mergeCell ref="G12:J12"/>
    <mergeCell ref="K10:M10"/>
    <mergeCell ref="N10:Q10"/>
    <mergeCell ref="C6:P6"/>
  </mergeCells>
  <dataValidations count="1">
    <dataValidation allowBlank="1" sqref="B6" xr:uid="{C88D521B-A068-45E3-AEED-5CB48D8EE2BD}"/>
  </dataValidations>
  <hyperlinks>
    <hyperlink ref="G12:J12" r:id="rId1" display="CSUEB TRAVEL WEBSITE" xr:uid="{78BD0FF5-248F-45D4-A89A-9CB6AEF0DC7C}"/>
  </hyperlinks>
  <pageMargins left="0.25" right="0.25" top="0.75" bottom="0.75" header="0.3" footer="0.3"/>
  <pageSetup scale="57" orientation="portrait" horizontalDpi="1200" verticalDpi="120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1A2FE46-1D2D-4F9C-A2AE-DFAAF8EA869A}">
          <x14:formula1>
            <xm:f>DATA!$A$1:$A$10</xm:f>
          </x14:formula1>
          <xm:sqref>K3:Q3</xm:sqref>
        </x14:dataValidation>
        <x14:dataValidation type="list" allowBlank="1" showInputMessage="1" prompt="Please select from list or enter in fund source" xr:uid="{FD4CB8F8-80E8-4627-8EFD-C344505076C2}">
          <x14:formula1>
            <xm:f>DATA!$A$13:$A$16</xm:f>
          </x14:formula1>
          <xm:sqref>B5:G5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2CAC7-DE25-4870-BF34-EAB8EB6E3611}">
  <sheetPr codeName="Sheet2"/>
  <dimension ref="A1:A16"/>
  <sheetViews>
    <sheetView workbookViewId="0">
      <selection activeCell="A17" sqref="A17"/>
    </sheetView>
  </sheetViews>
  <sheetFormatPr defaultColWidth="8.85546875" defaultRowHeight="15" x14ac:dyDescent="0.25"/>
  <cols>
    <col min="1" max="1" width="38.28515625" bestFit="1" customWidth="1"/>
  </cols>
  <sheetData>
    <row r="1" spans="1:1" x14ac:dyDescent="0.25">
      <c r="A1" t="s">
        <v>16</v>
      </c>
    </row>
    <row r="2" spans="1:1" x14ac:dyDescent="0.25">
      <c r="A2" t="s">
        <v>21</v>
      </c>
    </row>
    <row r="3" spans="1:1" x14ac:dyDescent="0.25">
      <c r="A3" t="s">
        <v>17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31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30</v>
      </c>
    </row>
    <row r="12" spans="1:1" x14ac:dyDescent="0.25">
      <c r="A12" t="s">
        <v>34</v>
      </c>
    </row>
    <row r="13" spans="1:1" x14ac:dyDescent="0.25">
      <c r="A13" t="s">
        <v>35</v>
      </c>
    </row>
    <row r="14" spans="1:1" x14ac:dyDescent="0.25">
      <c r="A14" s="33" t="s">
        <v>36</v>
      </c>
    </row>
    <row r="15" spans="1:1" x14ac:dyDescent="0.25">
      <c r="A15" s="33" t="s">
        <v>37</v>
      </c>
    </row>
    <row r="16" spans="1:1" x14ac:dyDescent="0.25">
      <c r="A16" s="3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CBE Travel Appendix</vt:lpstr>
      <vt:lpstr>'CBE Travel Appendix'!Print_Area</vt:lpstr>
    </vt:vector>
  </TitlesOfParts>
  <Company>Cal State East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Loche</dc:creator>
  <cp:lastModifiedBy>sdfs</cp:lastModifiedBy>
  <cp:lastPrinted>2023-01-13T19:31:56Z</cp:lastPrinted>
  <dcterms:created xsi:type="dcterms:W3CDTF">2020-02-06T23:00:27Z</dcterms:created>
  <dcterms:modified xsi:type="dcterms:W3CDTF">2023-01-13T19:43:42Z</dcterms:modified>
</cp:coreProperties>
</file>